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egroting" sheetId="1" state="visible" r:id="rId2"/>
    <sheet name="Prijzen" sheetId="2" state="visible" r:id="rId3"/>
    <sheet name="BTW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<sst xmlns="http://schemas.openxmlformats.org/spreadsheetml/2006/main" count="58" uniqueCount="44">
  <si>
    <t xml:space="preserve">Begroting {Naam cie en/of activiteit hier}</t>
  </si>
  <si>
    <t xml:space="preserve">Datum:</t>
  </si>
  <si>
    <t xml:space="preserve">Inkomsten</t>
  </si>
  <si>
    <t xml:space="preserve">Uitgaven</t>
  </si>
  <si>
    <t xml:space="preserve">Post</t>
  </si>
  <si>
    <t xml:space="preserve">Aantal</t>
  </si>
  <si>
    <t xml:space="preserve">Per stuk</t>
  </si>
  <si>
    <t xml:space="preserve">BTW-percentage</t>
  </si>
  <si>
    <t xml:space="preserve">Excl. BTW</t>
  </si>
  <si>
    <t xml:space="preserve">Subtotalen ex BTW</t>
  </si>
  <si>
    <t xml:space="preserve">A-Eskwadraat</t>
  </si>
  <si>
    <t xml:space="preserve">Verblijf en vervoer</t>
  </si>
  <si>
    <t xml:space="preserve">Bijdrage A-Eskwadraat</t>
  </si>
  <si>
    <t xml:space="preserve">Reiskosten</t>
  </si>
  <si>
    <t xml:space="preserve">subtotaal</t>
  </si>
  <si>
    <t xml:space="preserve">Deelnemers</t>
  </si>
  <si>
    <t xml:space="preserve">Uitstapjes</t>
  </si>
  <si>
    <t xml:space="preserve">Kaartverkoop</t>
  </si>
  <si>
    <t xml:space="preserve">Uitstapje</t>
  </si>
  <si>
    <t xml:space="preserve">Sponsoring (excl. 21% BTW)</t>
  </si>
  <si>
    <t xml:space="preserve">Eten en drinken</t>
  </si>
  <si>
    <t xml:space="preserve">Sponsor 1</t>
  </si>
  <si>
    <t xml:space="preserve">Lunch</t>
  </si>
  <si>
    <t xml:space="preserve">Sponsor 2</t>
  </si>
  <si>
    <t xml:space="preserve">Avondeten</t>
  </si>
  <si>
    <t xml:space="preserve">Subsidie fondsen (excl. 21% BTW)</t>
  </si>
  <si>
    <t xml:space="preserve">Overig</t>
  </si>
  <si>
    <t xml:space="preserve">U-fonds</t>
  </si>
  <si>
    <t xml:space="preserve">Subtotaal</t>
  </si>
  <si>
    <t xml:space="preserve">Onvoorzien</t>
  </si>
  <si>
    <t xml:space="preserve">Totaal</t>
  </si>
  <si>
    <t xml:space="preserve">Uitleg:</t>
  </si>
  <si>
    <t xml:space="preserve">Schrijf hier, ter verduidelijking voor de verenigingspenningmeester en de KasCom, uitleg over de begroting op! Een voorbeeld is hoe de reiskosten berekend zijn.</t>
  </si>
  <si>
    <t xml:space="preserve">Als de commissie wat wil overkopen dat al in het bezit is van A-Eskwadraat dan kan dat. Dit is een overboeking met 0% BTW. De prijzen staan hieronder aangegeven.</t>
  </si>
  <si>
    <t xml:space="preserve">Wat</t>
  </si>
  <si>
    <t xml:space="preserve">Prijs</t>
  </si>
  <si>
    <t xml:space="preserve">Tape</t>
  </si>
  <si>
    <t xml:space="preserve">Wijn</t>
  </si>
  <si>
    <t xml:space="preserve">Speelkaarten</t>
  </si>
  <si>
    <t xml:space="preserve">Een kilometer rijden met het A-Esbusje</t>
  </si>
  <si>
    <t xml:space="preserve">A-Eskwadraat mag BTW terugvragen voor dingen die je aanschaft, met (kort door de bocht) uitzondering van gratis eten, dat is altijd 0%.</t>
  </si>
  <si>
    <t xml:space="preserve">Er mag niet het gehele bedrag teruggevraagd worden, maar alleen een bepaald deel. Hieronder staat een lijstje voor wat de juiste percentages zijn.</t>
  </si>
  <si>
    <t xml:space="preserve">Percentage op de bon</t>
  </si>
  <si>
    <t xml:space="preserve">Percentage op de begroting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</si>
</sst>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2]\ #,##0.00"/>
    <numFmt numFmtId="166" formatCode="DD/MM/YYYY"/>
    <numFmt numFmtId="167" formatCode="0.00%"/>
    <numFmt numFmtId="168" formatCode="[$€]#,##0.00"/>
    <numFmt numFmtId="169" formatCode="0%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0"/>
      <charset val="1"/>
    </font>
    <font>
      <sz val="24"/>
      <name val="Arial"/>
      <family val="0"/>
      <charset val="1"/>
    </font>
    <font>
      <i val="true"/>
      <sz val="11"/>
      <name val="Arial"/>
      <family val="0"/>
      <charset val="1"/>
    </font>
    <font>
      <b val="true"/>
      <sz val="11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21.57"/>
    <col collapsed="false" customWidth="true" hidden="false" outlineLevel="0" max="7" min="3" style="0" width="13.01"/>
    <col collapsed="false" customWidth="true" hidden="false" outlineLevel="0" max="8" min="8" style="0" width="14.43"/>
    <col collapsed="false" customWidth="true" hidden="false" outlineLevel="0" max="9" min="9" style="0" width="21.57"/>
    <col collapsed="false" customWidth="true" hidden="false" outlineLevel="0" max="14" min="10" style="0" width="13.01"/>
    <col collapsed="false" customWidth="true" hidden="false" outlineLevel="0" max="1025" min="15" style="0" width="14.43"/>
  </cols>
  <sheetData>
    <row r="1" customFormat="false" ht="15.75" hidden="false" customHeight="true" outlineLevel="0" collapsed="false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1"/>
    </row>
    <row r="2" customFormat="false" ht="15.75" hidden="false" customHeight="true" outlineLevel="0" collapsed="false">
      <c r="A2" s="1"/>
      <c r="B2" s="4" t="s">
        <v>1</v>
      </c>
      <c r="C2" s="5" t="n">
        <f aca="true">TODAY()</f>
        <v>43766</v>
      </c>
      <c r="D2" s="1"/>
      <c r="E2" s="4"/>
      <c r="F2" s="1"/>
      <c r="G2" s="4"/>
      <c r="H2" s="4"/>
      <c r="I2" s="1"/>
      <c r="J2" s="1"/>
      <c r="K2" s="1"/>
      <c r="L2" s="4"/>
      <c r="M2" s="1"/>
      <c r="N2" s="4"/>
      <c r="O2" s="4"/>
      <c r="P2" s="1"/>
    </row>
    <row r="3" customFormat="false" ht="15.75" hidden="false" customHeight="true" outlineLevel="0" collapsed="false">
      <c r="A3" s="1"/>
      <c r="B3" s="1"/>
      <c r="C3" s="1"/>
      <c r="D3" s="1"/>
      <c r="E3" s="4"/>
      <c r="F3" s="1"/>
      <c r="G3" s="4"/>
      <c r="H3" s="1"/>
      <c r="I3" s="1"/>
      <c r="J3" s="1"/>
      <c r="K3" s="1"/>
      <c r="L3" s="4"/>
      <c r="M3" s="1"/>
      <c r="N3" s="4"/>
      <c r="O3" s="4"/>
      <c r="P3" s="1"/>
    </row>
    <row r="4" customFormat="false" ht="15.75" hidden="false" customHeight="true" outlineLevel="0" collapsed="false">
      <c r="A4" s="1"/>
      <c r="B4" s="6" t="s">
        <v>2</v>
      </c>
      <c r="C4" s="6"/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/>
      <c r="P4" s="1"/>
    </row>
    <row r="5" customFormat="false" ht="15.75" hidden="false" customHeight="true" outlineLevel="0" collapsed="false">
      <c r="A5" s="1"/>
      <c r="B5" s="7" t="s">
        <v>4</v>
      </c>
      <c r="C5" s="8"/>
      <c r="D5" s="8" t="s">
        <v>5</v>
      </c>
      <c r="E5" s="9" t="s">
        <v>6</v>
      </c>
      <c r="F5" s="8" t="s">
        <v>7</v>
      </c>
      <c r="G5" s="9" t="s">
        <v>8</v>
      </c>
      <c r="H5" s="10" t="s">
        <v>9</v>
      </c>
      <c r="I5" s="8" t="s">
        <v>4</v>
      </c>
      <c r="J5" s="8"/>
      <c r="K5" s="8" t="s">
        <v>5</v>
      </c>
      <c r="L5" s="9" t="s">
        <v>6</v>
      </c>
      <c r="M5" s="8" t="s">
        <v>7</v>
      </c>
      <c r="N5" s="9" t="s">
        <v>8</v>
      </c>
      <c r="O5" s="10" t="s">
        <v>9</v>
      </c>
      <c r="P5" s="1"/>
    </row>
    <row r="6" customFormat="false" ht="15.75" hidden="false" customHeight="true" outlineLevel="0" collapsed="false">
      <c r="A6" s="1"/>
      <c r="B6" s="11" t="s">
        <v>10</v>
      </c>
      <c r="C6" s="12"/>
      <c r="D6" s="12"/>
      <c r="E6" s="13"/>
      <c r="F6" s="12"/>
      <c r="G6" s="13"/>
      <c r="H6" s="14"/>
      <c r="I6" s="15" t="s">
        <v>11</v>
      </c>
      <c r="J6" s="12"/>
      <c r="K6" s="12"/>
      <c r="L6" s="13"/>
      <c r="M6" s="12"/>
      <c r="N6" s="13"/>
      <c r="O6" s="14"/>
      <c r="P6" s="1"/>
    </row>
    <row r="7" customFormat="false" ht="15.75" hidden="false" customHeight="true" outlineLevel="0" collapsed="false">
      <c r="A7" s="1"/>
      <c r="B7" s="16" t="s">
        <v>12</v>
      </c>
      <c r="C7" s="1"/>
      <c r="D7" s="1"/>
      <c r="E7" s="4"/>
      <c r="F7" s="17" t="n">
        <v>0</v>
      </c>
      <c r="G7" s="4" t="n">
        <v>200</v>
      </c>
      <c r="H7" s="18"/>
      <c r="I7" s="1" t="s">
        <v>13</v>
      </c>
      <c r="J7" s="1"/>
      <c r="K7" s="1"/>
      <c r="L7" s="4"/>
      <c r="M7" s="19" t="n">
        <v>0.0811</v>
      </c>
      <c r="N7" s="4" t="n">
        <v>178.48755284171</v>
      </c>
      <c r="O7" s="18"/>
      <c r="P7" s="1"/>
    </row>
    <row r="8" customFormat="false" ht="15.75" hidden="false" customHeight="true" outlineLevel="0" collapsed="false">
      <c r="A8" s="1"/>
      <c r="B8" s="20" t="s">
        <v>14</v>
      </c>
      <c r="C8" s="1"/>
      <c r="D8" s="1"/>
      <c r="E8" s="4"/>
      <c r="F8" s="1"/>
      <c r="G8" s="4"/>
      <c r="H8" s="14" t="n">
        <f aca="false">SUM(G7)</f>
        <v>200</v>
      </c>
      <c r="I8" s="21" t="s">
        <v>14</v>
      </c>
      <c r="J8" s="1"/>
      <c r="K8" s="1"/>
      <c r="L8" s="4"/>
      <c r="M8" s="1"/>
      <c r="N8" s="4"/>
      <c r="O8" s="14" t="n">
        <f aca="false">SUM(N7)</f>
        <v>178.4875528</v>
      </c>
      <c r="P8" s="1"/>
    </row>
    <row r="9" customFormat="false" ht="15.75" hidden="false" customHeight="true" outlineLevel="0" collapsed="false">
      <c r="A9" s="1"/>
      <c r="B9" s="16"/>
      <c r="C9" s="1"/>
      <c r="D9" s="1"/>
      <c r="E9" s="4"/>
      <c r="F9" s="1"/>
      <c r="G9" s="4"/>
      <c r="H9" s="18"/>
      <c r="I9" s="1"/>
      <c r="J9" s="1"/>
      <c r="K9" s="1"/>
      <c r="L9" s="4"/>
      <c r="M9" s="1"/>
      <c r="N9" s="4"/>
      <c r="O9" s="18"/>
      <c r="P9" s="1"/>
    </row>
    <row r="10" customFormat="false" ht="15.75" hidden="false" customHeight="true" outlineLevel="0" collapsed="false">
      <c r="A10" s="1"/>
      <c r="B10" s="22" t="s">
        <v>15</v>
      </c>
      <c r="C10" s="1"/>
      <c r="D10" s="1"/>
      <c r="E10" s="4"/>
      <c r="F10" s="1"/>
      <c r="G10" s="4"/>
      <c r="H10" s="18"/>
      <c r="I10" s="23" t="s">
        <v>16</v>
      </c>
      <c r="J10" s="1"/>
      <c r="K10" s="1"/>
      <c r="L10" s="4"/>
      <c r="M10" s="1"/>
      <c r="N10" s="4"/>
      <c r="O10" s="18"/>
      <c r="P10" s="1"/>
    </row>
    <row r="11" customFormat="false" ht="15.75" hidden="false" customHeight="true" outlineLevel="0" collapsed="false">
      <c r="A11" s="1"/>
      <c r="B11" s="16" t="s">
        <v>17</v>
      </c>
      <c r="C11" s="1"/>
      <c r="D11" s="1"/>
      <c r="E11" s="4"/>
      <c r="F11" s="17"/>
      <c r="G11" s="4"/>
      <c r="H11" s="18"/>
      <c r="I11" s="1" t="s">
        <v>18</v>
      </c>
      <c r="J11" s="1"/>
      <c r="K11" s="1"/>
      <c r="L11" s="4"/>
      <c r="M11" s="19" t="n">
        <v>0.0811</v>
      </c>
      <c r="N11" s="4" t="n">
        <v>446.218882104274</v>
      </c>
      <c r="O11" s="18"/>
      <c r="P11" s="1"/>
    </row>
    <row r="12" customFormat="false" ht="15.75" hidden="false" customHeight="true" outlineLevel="0" collapsed="false">
      <c r="A12" s="1"/>
      <c r="B12" s="20" t="s">
        <v>14</v>
      </c>
      <c r="C12" s="1"/>
      <c r="D12" s="1"/>
      <c r="E12" s="4"/>
      <c r="F12" s="1"/>
      <c r="G12" s="4"/>
      <c r="H12" s="14" t="n">
        <f aca="false">SUM(G11)</f>
        <v>0</v>
      </c>
      <c r="I12" s="21" t="s">
        <v>14</v>
      </c>
      <c r="J12" s="1"/>
      <c r="K12" s="1"/>
      <c r="L12" s="4"/>
      <c r="M12" s="1"/>
      <c r="N12" s="4"/>
      <c r="O12" s="14" t="n">
        <f aca="false">SUM(N11)</f>
        <v>446.2188821</v>
      </c>
      <c r="P12" s="1"/>
    </row>
    <row r="13" customFormat="false" ht="15.75" hidden="false" customHeight="true" outlineLevel="0" collapsed="false">
      <c r="A13" s="1"/>
      <c r="B13" s="16"/>
      <c r="C13" s="1"/>
      <c r="D13" s="1"/>
      <c r="E13" s="4"/>
      <c r="F13" s="1"/>
      <c r="G13" s="4"/>
      <c r="H13" s="18"/>
      <c r="I13" s="1"/>
      <c r="J13" s="1"/>
      <c r="K13" s="1"/>
      <c r="L13" s="4"/>
      <c r="M13" s="1"/>
      <c r="N13" s="4"/>
      <c r="O13" s="18"/>
      <c r="P13" s="1"/>
    </row>
    <row r="14" customFormat="false" ht="15.75" hidden="false" customHeight="true" outlineLevel="0" collapsed="false">
      <c r="A14" s="1"/>
      <c r="B14" s="22" t="s">
        <v>19</v>
      </c>
      <c r="C14" s="1"/>
      <c r="D14" s="1"/>
      <c r="E14" s="4"/>
      <c r="F14" s="1"/>
      <c r="G14" s="4"/>
      <c r="H14" s="18"/>
      <c r="I14" s="23" t="s">
        <v>20</v>
      </c>
      <c r="J14" s="1"/>
      <c r="K14" s="1"/>
      <c r="L14" s="4"/>
      <c r="M14" s="1"/>
      <c r="N14" s="4"/>
      <c r="O14" s="18"/>
      <c r="P14" s="1"/>
    </row>
    <row r="15" customFormat="false" ht="15.75" hidden="false" customHeight="true" outlineLevel="0" collapsed="false">
      <c r="A15" s="1"/>
      <c r="B15" s="16" t="s">
        <v>21</v>
      </c>
      <c r="C15" s="1"/>
      <c r="D15" s="1"/>
      <c r="E15" s="4"/>
      <c r="F15" s="17" t="n">
        <v>0.21</v>
      </c>
      <c r="G15" s="4" t="n">
        <v>400</v>
      </c>
      <c r="H15" s="18"/>
      <c r="I15" s="1" t="s">
        <v>22</v>
      </c>
      <c r="J15" s="1"/>
      <c r="K15" s="1" t="n">
        <v>30</v>
      </c>
      <c r="L15" s="4" t="n">
        <v>2.5</v>
      </c>
      <c r="M15" s="17" t="n">
        <v>0</v>
      </c>
      <c r="N15" s="4" t="n">
        <v>75</v>
      </c>
      <c r="O15" s="18"/>
      <c r="P15" s="1"/>
    </row>
    <row r="16" customFormat="false" ht="15.75" hidden="false" customHeight="true" outlineLevel="0" collapsed="false">
      <c r="A16" s="1"/>
      <c r="B16" s="16" t="s">
        <v>23</v>
      </c>
      <c r="C16" s="1"/>
      <c r="D16" s="1"/>
      <c r="E16" s="4"/>
      <c r="F16" s="17" t="n">
        <v>0.21</v>
      </c>
      <c r="G16" s="4" t="n">
        <v>100</v>
      </c>
      <c r="H16" s="18"/>
      <c r="I16" s="1" t="s">
        <v>24</v>
      </c>
      <c r="J16" s="1"/>
      <c r="K16" s="1" t="n">
        <v>30</v>
      </c>
      <c r="L16" s="4" t="n">
        <v>1.75</v>
      </c>
      <c r="M16" s="17" t="n">
        <v>0</v>
      </c>
      <c r="N16" s="4" t="n">
        <v>52.5</v>
      </c>
      <c r="O16" s="18"/>
      <c r="P16" s="1"/>
    </row>
    <row r="17" customFormat="false" ht="15.75" hidden="false" customHeight="true" outlineLevel="0" collapsed="false">
      <c r="A17" s="1"/>
      <c r="B17" s="20" t="s">
        <v>14</v>
      </c>
      <c r="C17" s="1"/>
      <c r="D17" s="1"/>
      <c r="E17" s="4"/>
      <c r="F17" s="1"/>
      <c r="G17" s="4"/>
      <c r="H17" s="14" t="n">
        <f aca="false">SUM(G15:G16)</f>
        <v>500</v>
      </c>
      <c r="I17" s="21" t="s">
        <v>14</v>
      </c>
      <c r="J17" s="1"/>
      <c r="K17" s="1"/>
      <c r="L17" s="4"/>
      <c r="M17" s="1"/>
      <c r="N17" s="4"/>
      <c r="O17" s="14" t="n">
        <f aca="false">SUM(N15:N16)</f>
        <v>127.5</v>
      </c>
      <c r="P17" s="1"/>
    </row>
    <row r="18" customFormat="false" ht="15.75" hidden="false" customHeight="true" outlineLevel="0" collapsed="false">
      <c r="A18" s="1"/>
      <c r="B18" s="16"/>
      <c r="C18" s="1"/>
      <c r="D18" s="1"/>
      <c r="E18" s="4"/>
      <c r="F18" s="1"/>
      <c r="G18" s="4"/>
      <c r="H18" s="18"/>
      <c r="I18" s="1"/>
      <c r="J18" s="1"/>
      <c r="K18" s="1"/>
      <c r="L18" s="4"/>
      <c r="M18" s="1"/>
      <c r="N18" s="4"/>
      <c r="O18" s="18"/>
      <c r="P18" s="1"/>
    </row>
    <row r="19" customFormat="false" ht="15.75" hidden="false" customHeight="true" outlineLevel="0" collapsed="false">
      <c r="A19" s="1"/>
      <c r="B19" s="22" t="s">
        <v>25</v>
      </c>
      <c r="C19" s="1"/>
      <c r="D19" s="1"/>
      <c r="E19" s="4"/>
      <c r="F19" s="1"/>
      <c r="G19" s="4"/>
      <c r="H19" s="18"/>
      <c r="I19" s="23" t="s">
        <v>26</v>
      </c>
      <c r="J19" s="1"/>
      <c r="K19" s="1"/>
      <c r="L19" s="4"/>
      <c r="M19" s="1"/>
      <c r="N19" s="4"/>
      <c r="O19" s="18"/>
      <c r="P19" s="1"/>
    </row>
    <row r="20" customFormat="false" ht="15.75" hidden="false" customHeight="true" outlineLevel="0" collapsed="false">
      <c r="A20" s="1"/>
      <c r="B20" s="16" t="s">
        <v>27</v>
      </c>
      <c r="C20" s="1"/>
      <c r="D20" s="1"/>
      <c r="E20" s="4"/>
      <c r="F20" s="17" t="n">
        <v>0.21</v>
      </c>
      <c r="G20" s="4" t="n">
        <v>100</v>
      </c>
      <c r="H20" s="18"/>
      <c r="I20" s="1"/>
      <c r="J20" s="1"/>
      <c r="K20" s="1"/>
      <c r="L20" s="4"/>
      <c r="M20" s="1"/>
      <c r="N20" s="4"/>
      <c r="O20" s="18"/>
      <c r="P20" s="1"/>
    </row>
    <row r="21" customFormat="false" ht="15.75" hidden="false" customHeight="true" outlineLevel="0" collapsed="false">
      <c r="A21" s="1"/>
      <c r="B21" s="20" t="s">
        <v>14</v>
      </c>
      <c r="C21" s="1"/>
      <c r="D21" s="1"/>
      <c r="E21" s="4"/>
      <c r="F21" s="1"/>
      <c r="G21" s="4"/>
      <c r="H21" s="14" t="n">
        <f aca="false">SUM(G20)</f>
        <v>100</v>
      </c>
      <c r="I21" s="21" t="s">
        <v>14</v>
      </c>
      <c r="J21" s="1"/>
      <c r="K21" s="1"/>
      <c r="L21" s="4"/>
      <c r="M21" s="1"/>
      <c r="N21" s="4"/>
      <c r="O21" s="14" t="n">
        <f aca="false">SUM(N20)</f>
        <v>0</v>
      </c>
      <c r="P21" s="1"/>
    </row>
    <row r="22" customFormat="false" ht="15.75" hidden="false" customHeight="true" outlineLevel="0" collapsed="false">
      <c r="A22" s="1"/>
      <c r="B22" s="16"/>
      <c r="C22" s="1"/>
      <c r="D22" s="1"/>
      <c r="E22" s="4"/>
      <c r="F22" s="1"/>
      <c r="G22" s="4"/>
      <c r="H22" s="18"/>
      <c r="I22" s="1"/>
      <c r="J22" s="1"/>
      <c r="K22" s="1"/>
      <c r="L22" s="4"/>
      <c r="M22" s="1"/>
      <c r="N22" s="4"/>
      <c r="O22" s="18"/>
      <c r="P22" s="1"/>
    </row>
    <row r="23" customFormat="false" ht="15.75" hidden="false" customHeight="true" outlineLevel="0" collapsed="false">
      <c r="A23" s="1"/>
      <c r="B23" s="16"/>
      <c r="C23" s="1"/>
      <c r="D23" s="1"/>
      <c r="E23" s="4"/>
      <c r="F23" s="1"/>
      <c r="G23" s="4"/>
      <c r="H23" s="18"/>
      <c r="I23" s="1"/>
      <c r="J23" s="1"/>
      <c r="K23" s="1"/>
      <c r="L23" s="4"/>
      <c r="M23" s="1"/>
      <c r="N23" s="4"/>
      <c r="O23" s="18"/>
      <c r="P23" s="1"/>
    </row>
    <row r="24" customFormat="false" ht="15.75" hidden="false" customHeight="true" outlineLevel="0" collapsed="false">
      <c r="A24" s="1"/>
      <c r="B24" s="16"/>
      <c r="C24" s="1"/>
      <c r="D24" s="1"/>
      <c r="E24" s="4"/>
      <c r="F24" s="1"/>
      <c r="G24" s="4"/>
      <c r="H24" s="18"/>
      <c r="I24" s="1"/>
      <c r="J24" s="1"/>
      <c r="K24" s="1"/>
      <c r="L24" s="4"/>
      <c r="M24" s="1"/>
      <c r="N24" s="4"/>
      <c r="O24" s="18"/>
      <c r="P24" s="1"/>
    </row>
    <row r="25" customFormat="false" ht="15.75" hidden="false" customHeight="true" outlineLevel="0" collapsed="false">
      <c r="A25" s="1"/>
      <c r="B25" s="16"/>
      <c r="C25" s="1"/>
      <c r="D25" s="1"/>
      <c r="E25" s="4"/>
      <c r="F25" s="1"/>
      <c r="G25" s="4"/>
      <c r="H25" s="18"/>
      <c r="I25" s="23" t="s">
        <v>28</v>
      </c>
      <c r="J25" s="1"/>
      <c r="K25" s="1"/>
      <c r="L25" s="4"/>
      <c r="M25" s="1"/>
      <c r="N25" s="4"/>
      <c r="O25" s="14" t="n">
        <f aca="false">SUM(O6:O24)</f>
        <v>752.2064349</v>
      </c>
      <c r="P25" s="1"/>
    </row>
    <row r="26" customFormat="false" ht="15.75" hidden="false" customHeight="true" outlineLevel="0" collapsed="false">
      <c r="A26" s="1"/>
      <c r="B26" s="16"/>
      <c r="C26" s="1"/>
      <c r="D26" s="1"/>
      <c r="E26" s="4"/>
      <c r="F26" s="1"/>
      <c r="G26" s="4"/>
      <c r="H26" s="18"/>
      <c r="I26" s="1"/>
      <c r="J26" s="1"/>
      <c r="K26" s="1"/>
      <c r="L26" s="4"/>
      <c r="M26" s="1"/>
      <c r="N26" s="4"/>
      <c r="O26" s="18"/>
      <c r="P26" s="1"/>
    </row>
    <row r="27" customFormat="false" ht="15.75" hidden="false" customHeight="true" outlineLevel="0" collapsed="false">
      <c r="A27" s="1"/>
      <c r="B27" s="16"/>
      <c r="C27" s="1"/>
      <c r="D27" s="1"/>
      <c r="E27" s="4"/>
      <c r="F27" s="1"/>
      <c r="G27" s="4"/>
      <c r="H27" s="18"/>
      <c r="I27" s="23" t="s">
        <v>29</v>
      </c>
      <c r="J27" s="1"/>
      <c r="K27" s="1"/>
      <c r="L27" s="4"/>
      <c r="M27" s="1"/>
      <c r="N27" s="17" t="n">
        <f aca="false">O27/O25</f>
        <v>0.06353783062</v>
      </c>
      <c r="O27" s="18" t="n">
        <f aca="false">H29-O25</f>
        <v>47.79356505</v>
      </c>
      <c r="P27" s="1"/>
    </row>
    <row r="28" customFormat="false" ht="15.75" hidden="false" customHeight="true" outlineLevel="0" collapsed="false">
      <c r="A28" s="1"/>
      <c r="B28" s="16"/>
      <c r="C28" s="1"/>
      <c r="D28" s="1"/>
      <c r="E28" s="4"/>
      <c r="F28" s="1"/>
      <c r="G28" s="4"/>
      <c r="H28" s="18"/>
      <c r="I28" s="1"/>
      <c r="J28" s="1"/>
      <c r="K28" s="1"/>
      <c r="L28" s="4"/>
      <c r="M28" s="1"/>
      <c r="N28" s="4"/>
      <c r="O28" s="18"/>
      <c r="P28" s="1"/>
    </row>
    <row r="29" customFormat="false" ht="15.75" hidden="false" customHeight="true" outlineLevel="0" collapsed="false">
      <c r="A29" s="1"/>
      <c r="B29" s="24" t="s">
        <v>30</v>
      </c>
      <c r="C29" s="8"/>
      <c r="D29" s="8"/>
      <c r="E29" s="9"/>
      <c r="F29" s="8"/>
      <c r="G29" s="9"/>
      <c r="H29" s="25" t="n">
        <f aca="false">SUM(H6:H28)</f>
        <v>800</v>
      </c>
      <c r="I29" s="26" t="s">
        <v>30</v>
      </c>
      <c r="J29" s="8"/>
      <c r="K29" s="8"/>
      <c r="L29" s="9"/>
      <c r="M29" s="8"/>
      <c r="N29" s="9"/>
      <c r="O29" s="25" t="n">
        <f aca="false">SUM(O25:O28)</f>
        <v>800</v>
      </c>
      <c r="P29" s="1"/>
    </row>
    <row r="30" customFormat="false" ht="15.75" hidden="false" customHeight="true" outlineLevel="0" collapsed="false">
      <c r="A30" s="1"/>
      <c r="B30" s="1"/>
      <c r="C30" s="1"/>
      <c r="D30" s="1"/>
      <c r="E30" s="4"/>
      <c r="F30" s="1"/>
      <c r="G30" s="4"/>
      <c r="H30" s="4"/>
      <c r="I30" s="1"/>
      <c r="J30" s="1"/>
      <c r="K30" s="1"/>
      <c r="L30" s="4"/>
      <c r="M30" s="1"/>
      <c r="N30" s="4"/>
      <c r="O30" s="4"/>
      <c r="P30" s="1"/>
    </row>
    <row r="31" customFormat="false" ht="15.75" hidden="false" customHeight="true" outlineLevel="0" collapsed="false">
      <c r="A31" s="1"/>
      <c r="B31" s="27" t="s">
        <v>31</v>
      </c>
      <c r="C31" s="28" t="s">
        <v>32</v>
      </c>
      <c r="D31" s="1"/>
      <c r="E31" s="4"/>
      <c r="F31" s="1"/>
      <c r="G31" s="4"/>
      <c r="H31" s="4"/>
      <c r="I31" s="1"/>
      <c r="J31" s="1"/>
      <c r="K31" s="1"/>
      <c r="L31" s="4"/>
      <c r="M31" s="1"/>
      <c r="N31" s="4"/>
      <c r="O31" s="4"/>
      <c r="P31" s="1"/>
    </row>
    <row r="32" customFormat="false" ht="15.75" hidden="false" customHeight="true" outlineLevel="0" collapsed="false"/>
  </sheetData>
  <mergeCells count="2">
    <mergeCell ref="B4:H4"/>
    <mergeCell ref="I4:O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4" activeCellId="0" sqref="B4"/>
    </sheetView>
  </sheetViews>
  <sheetFormatPr defaultRowHeight="15" zeroHeight="false" outlineLevelRow="0" outlineLevelCol="0"/>
  <cols>
    <col collapsed="false" customWidth="true" hidden="false" outlineLevel="0" max="2" min="1" style="0" width="71.57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29" t="s">
        <v>33</v>
      </c>
      <c r="B1" s="29"/>
    </row>
    <row r="2" customFormat="false" ht="15" hidden="false" customHeight="false" outlineLevel="0" collapsed="false">
      <c r="A2" s="30" t="s">
        <v>34</v>
      </c>
      <c r="B2" s="30" t="s">
        <v>35</v>
      </c>
    </row>
    <row r="3" customFormat="false" ht="15" hidden="false" customHeight="false" outlineLevel="0" collapsed="false">
      <c r="A3" s="31" t="s">
        <v>36</v>
      </c>
      <c r="B3" s="32" t="n">
        <v>2.8</v>
      </c>
    </row>
    <row r="4" customFormat="false" ht="15" hidden="false" customHeight="false" outlineLevel="0" collapsed="false">
      <c r="A4" s="31" t="s">
        <v>37</v>
      </c>
      <c r="B4" s="32" t="n">
        <v>7.14</v>
      </c>
    </row>
    <row r="5" customFormat="false" ht="15" hidden="false" customHeight="false" outlineLevel="0" collapsed="false">
      <c r="A5" s="31" t="s">
        <v>38</v>
      </c>
      <c r="B5" s="32" t="n">
        <v>0.83</v>
      </c>
    </row>
    <row r="6" customFormat="false" ht="15" hidden="false" customHeight="false" outlineLevel="0" collapsed="false">
      <c r="A6" s="28" t="s">
        <v>39</v>
      </c>
      <c r="B6" s="33" t="n">
        <v>0.21</v>
      </c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B7" activeCellId="0" sqref="B7"/>
    </sheetView>
  </sheetViews>
  <sheetFormatPr defaultRowHeight="15" zeroHeight="false" outlineLevelRow="0" outlineLevelCol="0"/>
  <cols>
    <col collapsed="false" customWidth="true" hidden="false" outlineLevel="0" max="2" min="1" style="0" width="71.57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29" t="s">
        <v>40</v>
      </c>
      <c r="B1" s="29"/>
    </row>
    <row r="2" customFormat="false" ht="15" hidden="false" customHeight="false" outlineLevel="0" collapsed="false">
      <c r="A2" s="34" t="s">
        <v>41</v>
      </c>
      <c r="B2" s="31"/>
    </row>
    <row r="3" customFormat="false" ht="15" hidden="false" customHeight="false" outlineLevel="0" collapsed="false">
      <c r="A3" s="35" t="s">
        <v>42</v>
      </c>
      <c r="B3" s="35" t="s">
        <v>43</v>
      </c>
    </row>
    <row r="4" customFormat="false" ht="15" hidden="false" customHeight="false" outlineLevel="0" collapsed="false">
      <c r="A4" s="36" t="n">
        <v>0.21</v>
      </c>
      <c r="B4" s="37" t="n">
        <v>0.0811</v>
      </c>
    </row>
    <row r="5" customFormat="false" ht="15" hidden="false" customHeight="false" outlineLevel="0" collapsed="false">
      <c r="A5" s="36" t="n">
        <v>0.09</v>
      </c>
      <c r="B5" s="37" t="n">
        <v>0.037</v>
      </c>
    </row>
    <row r="6" customFormat="false" ht="12.8" hidden="false" customHeight="false" outlineLevel="0" collapsed="false"/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2019-10-28T10:20:08Z</dcterms:modified>
  <cp:revision>1</cp:revision>
  <dc:subject/>
  <dc:title/>
</cp:coreProperties>
</file>